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lenovo\Desktop\GST ASSIGNMENTS\"/>
    </mc:Choice>
  </mc:AlternateContent>
  <xr:revisionPtr revIDLastSave="0" documentId="13_ncr:1_{E640AFA7-FC2D-402E-B5EC-6841BEAED5C4}" xr6:coauthVersionLast="45" xr6:coauthVersionMax="45" xr10:uidLastSave="{00000000-0000-0000-0000-000000000000}"/>
  <bookViews>
    <workbookView xWindow="-108" yWindow="-108" windowWidth="23256" windowHeight="12576" tabRatio="967" xr2:uid="{00000000-000D-0000-FFFF-FFFF00000000}"/>
  </bookViews>
  <sheets>
    <sheet name="GST PAYABLE CREDIT INTRO" sheetId="11" r:id="rId1"/>
    <sheet name="GST PAYABLE CREDIT LOCAL" sheetId="9" r:id="rId2"/>
    <sheet name="BILL" sheetId="10" r:id="rId3"/>
    <sheet name="local sale tax inclusive" sheetId="7" r:id="rId4"/>
    <sheet name="Tax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6" i="11" l="1"/>
  <c r="E57" i="11" s="1"/>
  <c r="E50" i="11"/>
  <c r="E51" i="11" s="1"/>
  <c r="E33" i="11"/>
  <c r="E34" i="11" s="1"/>
  <c r="E27" i="11"/>
  <c r="E28" i="11" s="1"/>
  <c r="E12" i="11"/>
  <c r="E13" i="11" s="1"/>
  <c r="E6" i="11"/>
  <c r="E7" i="11" s="1"/>
  <c r="G15" i="9" l="1"/>
  <c r="H15" i="9" s="1"/>
  <c r="G14" i="9"/>
  <c r="H14" i="9" s="1"/>
  <c r="G13" i="9"/>
  <c r="H13" i="9" s="1"/>
  <c r="G8" i="9"/>
  <c r="H8" i="9" s="1"/>
  <c r="G7" i="9"/>
  <c r="H7" i="9" s="1"/>
  <c r="G6" i="9"/>
  <c r="H6" i="9" s="1"/>
  <c r="E16" i="9"/>
  <c r="E9" i="9"/>
  <c r="G9" i="9" l="1"/>
  <c r="H9" i="9" s="1"/>
  <c r="G16" i="9"/>
  <c r="H16" i="9" s="1"/>
</calcChain>
</file>

<file path=xl/sharedStrings.xml><?xml version="1.0" encoding="utf-8"?>
<sst xmlns="http://schemas.openxmlformats.org/spreadsheetml/2006/main" count="208" uniqueCount="100">
  <si>
    <t>CGST</t>
  </si>
  <si>
    <t>SGST</t>
  </si>
  <si>
    <t>OUTPUT GST</t>
  </si>
  <si>
    <t>INPUT GST</t>
  </si>
  <si>
    <t>GST PAYABLE</t>
  </si>
  <si>
    <t>Particulars</t>
  </si>
  <si>
    <t>PURCHASE</t>
  </si>
  <si>
    <t>QTY</t>
  </si>
  <si>
    <t>RATE</t>
  </si>
  <si>
    <t>AMT</t>
  </si>
  <si>
    <t>ADD CGST</t>
  </si>
  <si>
    <t>ADD SGST</t>
  </si>
  <si>
    <t>TOTAL</t>
  </si>
  <si>
    <t>SALES</t>
  </si>
  <si>
    <t>Complete Following Tables</t>
  </si>
  <si>
    <t>What type of Tax on Following Sales</t>
  </si>
  <si>
    <t>PARTICULARS</t>
  </si>
  <si>
    <t xml:space="preserve"> TAX (BEFORE GST)</t>
  </si>
  <si>
    <t>NEW TAX (AFTER GST)</t>
  </si>
  <si>
    <t>FOLLOWING ARE SALES AND PURCHASES OF JAN TO MARCH QUARTER</t>
  </si>
  <si>
    <t>JAN</t>
  </si>
  <si>
    <t>FEB</t>
  </si>
  <si>
    <t>MARCH</t>
  </si>
  <si>
    <t>TOTAL INPUT</t>
  </si>
  <si>
    <t>OR</t>
  </si>
  <si>
    <t>GST CREDIT</t>
  </si>
  <si>
    <t>GST RATE</t>
  </si>
  <si>
    <t>GST</t>
  </si>
  <si>
    <t>ADD OPENING CREDIT</t>
  </si>
  <si>
    <t>A PERSON STARTED NEW BUSINESS FROM 1 JAN</t>
  </si>
  <si>
    <t>ALL SALES AND PURCHASE ARE LOCAL</t>
  </si>
  <si>
    <t>PREPARE SEPARATE GST COMPUTATIONS FOR JAN,FEB AND MARCH</t>
  </si>
  <si>
    <t>If we are RS Clothing Pvt Ltd. is it output or input GST?</t>
  </si>
  <si>
    <t>If we are Ravi Enterprises is it output or input GST?</t>
  </si>
  <si>
    <t>Is this a Sale bill or Purchase bill?</t>
  </si>
  <si>
    <t>SALE OF GOODS FROM DELHI TO MUMBAI</t>
  </si>
  <si>
    <t>SALE BY FACTORY WITHIN DELHI</t>
  </si>
  <si>
    <t>SALE BY FACTORY FROM DELHI TO GURGAON</t>
  </si>
  <si>
    <t>SALE OF GOODS BY SHOPKEEPER WITHIN DELHI</t>
  </si>
  <si>
    <t>SALE OF GOODS BY SHOPKEEPER  FROM PUNE TO MUMBAI</t>
  </si>
  <si>
    <t>Purchase</t>
  </si>
  <si>
    <t>IGST 5%</t>
  </si>
  <si>
    <t>Total</t>
  </si>
  <si>
    <t>Sales</t>
  </si>
  <si>
    <t>Output IGST</t>
  </si>
  <si>
    <t>Input IGST</t>
  </si>
  <si>
    <t>Suppose in January</t>
  </si>
  <si>
    <t>A shopkeeper has following Sales Purchase</t>
  </si>
  <si>
    <t>Now in February</t>
  </si>
  <si>
    <t>GST Payable</t>
  </si>
  <si>
    <t>GST Credit</t>
  </si>
  <si>
    <t>The shopkeeper has following Sales Purchase</t>
  </si>
  <si>
    <t>`</t>
  </si>
  <si>
    <t>Now in March</t>
  </si>
  <si>
    <t>Calculate</t>
  </si>
  <si>
    <t>Add Opening IGST</t>
  </si>
  <si>
    <t>Total Input</t>
  </si>
  <si>
    <t>GST Payable is Output-Input</t>
  </si>
  <si>
    <t>Gst On Sales Is Called Output Gst</t>
  </si>
  <si>
    <t>Gst On Purchase Is Called Input Gst</t>
  </si>
  <si>
    <t>Diff between GST Payable and GST Credt</t>
  </si>
  <si>
    <t>If output is more than Input,we get GST Payable</t>
  </si>
  <si>
    <t>If Input is more than Output,we get GST Credit</t>
  </si>
  <si>
    <t>We need to deposit this tax by filling challan</t>
  </si>
  <si>
    <t>No need to Deposit Tax.This Credit is added to Input of Next Month</t>
  </si>
  <si>
    <t>What is output GST?</t>
  </si>
  <si>
    <t>What is Input GST</t>
  </si>
  <si>
    <t>What is GST Payable</t>
  </si>
  <si>
    <t>Total Tax</t>
  </si>
  <si>
    <t>TAXABLE VALUE</t>
  </si>
  <si>
    <t>Tax on Goods is 28%</t>
  </si>
  <si>
    <t xml:space="preserve">For Local Purchase Sales </t>
  </si>
  <si>
    <t>SERVICE PROVIDED BY CA BASED IN KOLKATTA TO LOCAL CUSTOMERS</t>
  </si>
  <si>
    <t>SERVICE PROVIDED BY CA BASED IN KOLKATTA  TO CHENNAI CUSTOMER</t>
  </si>
  <si>
    <t>BEFORE GST</t>
  </si>
  <si>
    <t>After GST</t>
  </si>
  <si>
    <t>TAX EXTRA CASE</t>
  </si>
  <si>
    <t>TAX INCLUSIVE CASE</t>
  </si>
  <si>
    <t>GST Credit of one Month is added to Input of Second Month</t>
  </si>
  <si>
    <t>What is GST Challan</t>
  </si>
  <si>
    <t>It is a form used to pay tax</t>
  </si>
  <si>
    <t>It is to be fillled in case of GST Payable</t>
  </si>
  <si>
    <t>What is GST Return</t>
  </si>
  <si>
    <t>It is to be filled in all cases (even if no sale purchase made)</t>
  </si>
  <si>
    <t>It is a form containing details of Sales,Purchase,Input and Output)</t>
  </si>
  <si>
    <t>Taxable Value is Amt on which GST is calculated</t>
  </si>
  <si>
    <t>In Which Months,Do We need to Pay Challan?</t>
  </si>
  <si>
    <t>In Which Months,Do We need to File GST Return?</t>
  </si>
  <si>
    <t>We show CGST SGST Separately in our Computation</t>
  </si>
  <si>
    <t>8000 Kg Plastic Purchased @ 40 each(GST Extra)</t>
  </si>
  <si>
    <t>7000 Kg Plastic sold @ 50 each (Gst Extra)</t>
  </si>
  <si>
    <t>8000 Kg Plastic Purchased @ 40 each(GST Inclusive)</t>
  </si>
  <si>
    <t>7000 Kg Plastic sold @ 50 each (Gst Inclusive)</t>
  </si>
  <si>
    <t>Formula for Inclusive</t>
  </si>
  <si>
    <t>If 28% inclusive</t>
  </si>
  <si>
    <t>Rate*100/128</t>
  </si>
  <si>
    <t>if 5% Inclusive</t>
  </si>
  <si>
    <t>Rate*100/118</t>
  </si>
  <si>
    <t>if 18% Inclusive</t>
  </si>
  <si>
    <t>Rate*100/105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</si>
</sst>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FF6FB"/>
        <bgColor indexed="64"/>
      </patternFill>
    </fill>
    <fill>
      <patternFill patternType="solid">
        <fgColor rgb="FFF2F7F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1" fillId="2" borderId="1" xfId="0" applyFont="1" applyFill="1" applyBorder="1"/>
    <xf numFmtId="0" fontId="0" fillId="0" borderId="1" xfId="0" applyFill="1" applyBorder="1"/>
    <xf numFmtId="0" fontId="0" fillId="2" borderId="1" xfId="0" applyFill="1" applyBorder="1"/>
    <xf numFmtId="0" fontId="0" fillId="0" borderId="2" xfId="0" applyBorder="1"/>
    <xf numFmtId="0" fontId="0" fillId="2" borderId="3" xfId="0" applyFill="1" applyBorder="1"/>
    <xf numFmtId="0" fontId="0" fillId="0" borderId="0" xfId="0" applyBorder="1"/>
    <xf numFmtId="0" fontId="0" fillId="2" borderId="4" xfId="0" applyFill="1" applyBorder="1"/>
    <xf numFmtId="9" fontId="0" fillId="0" borderId="0" xfId="0" applyNumberFormat="1"/>
    <xf numFmtId="0" fontId="0" fillId="0" borderId="1" xfId="0" applyFont="1" applyBorder="1"/>
    <xf numFmtId="0" fontId="0" fillId="2" borderId="0" xfId="0" applyFill="1"/>
    <xf numFmtId="0" fontId="2" fillId="0" borderId="0" xfId="0" applyFont="1"/>
    <xf numFmtId="0" fontId="0" fillId="3" borderId="0" xfId="0" applyFill="1"/>
    <xf numFmtId="0" fontId="1" fillId="3" borderId="0" xfId="0" applyFont="1" applyFill="1"/>
    <xf numFmtId="0" fontId="0" fillId="5" borderId="1" xfId="0" applyFill="1" applyBorder="1"/>
    <xf numFmtId="0" fontId="0" fillId="4" borderId="1" xfId="0" applyFill="1" applyBorder="1"/>
    <xf numFmtId="0" fontId="1" fillId="6" borderId="0" xfId="0" applyFont="1" applyFill="1"/>
    <xf numFmtId="0" fontId="0" fillId="6" borderId="0" xfId="0" applyFill="1"/>
    <xf numFmtId="0" fontId="1" fillId="6" borderId="0" xfId="0" applyFont="1" applyFill="1" applyAlignment="1"/>
    <xf numFmtId="0" fontId="1" fillId="6" borderId="1" xfId="0" applyFont="1" applyFill="1" applyBorder="1" applyAlignment="1"/>
    <xf numFmtId="0" fontId="0" fillId="6" borderId="1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F7FC"/>
      <color rgb="FFEFF6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180975</xdr:rowOff>
    </xdr:from>
    <xdr:to>
      <xdr:col>13</xdr:col>
      <xdr:colOff>457200</xdr:colOff>
      <xdr:row>59</xdr:row>
      <xdr:rowOff>126313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323975"/>
          <a:ext cx="7772400" cy="10041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17</xdr:row>
      <xdr:rowOff>0</xdr:rowOff>
    </xdr:from>
    <xdr:to>
      <xdr:col>3</xdr:col>
      <xdr:colOff>955675</xdr:colOff>
      <xdr:row>37</xdr:row>
      <xdr:rowOff>114300</xdr:rowOff>
    </xdr:to>
    <xdr:pic>
      <xdr:nvPicPr>
        <xdr:cNvPr id="2050" name="Picture 2" descr="Old INDIRECT TAX IMAGE.png">
          <a:extLst>
            <a:ext uri="{FF2B5EF4-FFF2-40B4-BE49-F238E27FC236}">
              <a16:creationId xmlns:a16="http://schemas.microsoft.com/office/drawing/2014/main" id="{00000000-0008-0000-04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9200" y="2667000"/>
          <a:ext cx="6184900" cy="392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1262955</xdr:colOff>
      <xdr:row>16</xdr:row>
      <xdr:rowOff>57150</xdr:rowOff>
    </xdr:from>
    <xdr:to>
      <xdr:col>14</xdr:col>
      <xdr:colOff>538918</xdr:colOff>
      <xdr:row>37</xdr:row>
      <xdr:rowOff>85725</xdr:rowOff>
    </xdr:to>
    <xdr:pic>
      <xdr:nvPicPr>
        <xdr:cNvPr id="2051" name="Picture 3" descr="INDIRECT TAX IMAGE.png">
          <a:extLst>
            <a:ext uri="{FF2B5EF4-FFF2-40B4-BE49-F238E27FC236}">
              <a16:creationId xmlns:a16="http://schemas.microsoft.com/office/drawing/2014/main" id="{00000000-0008-0000-04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873430" y="2533650"/>
          <a:ext cx="6248263" cy="40290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2:O149"/>
  <sheetViews>
    <sheetView tabSelected="1" workbookViewId="0">
      <selection activeCell="K1" sqref="K1"/>
    </sheetView>
  </sheetViews>
  <sheetFormatPr defaultRowHeight="14.4" x14ac:dyDescent="0.3"/>
  <cols>
    <col min="4" max="4" width="17.5546875" customWidth="1"/>
    <col min="5" max="5" width="15.109375" customWidth="1"/>
    <col min="10" max="10" width="12.6640625" customWidth="1"/>
    <col min="12" max="12" width="34" customWidth="1"/>
    <col min="13" max="13" width="27" customWidth="1"/>
    <col min="17" max="17" width="18" customWidth="1"/>
  </cols>
  <sheetData>
    <row r="2" spans="4:15" x14ac:dyDescent="0.3">
      <c r="D2" s="16" t="s">
        <v>46</v>
      </c>
      <c r="E2" s="15"/>
      <c r="M2" t="s">
        <v>52</v>
      </c>
    </row>
    <row r="3" spans="4:15" x14ac:dyDescent="0.3">
      <c r="D3" t="s">
        <v>47</v>
      </c>
      <c r="L3" s="19" t="s">
        <v>65</v>
      </c>
      <c r="M3" s="20"/>
      <c r="N3" s="20"/>
      <c r="O3" s="20"/>
    </row>
    <row r="4" spans="4:15" x14ac:dyDescent="0.3">
      <c r="L4" s="20" t="s">
        <v>58</v>
      </c>
      <c r="M4" s="20"/>
      <c r="N4" s="20"/>
      <c r="O4" s="20"/>
    </row>
    <row r="5" spans="4:15" x14ac:dyDescent="0.3">
      <c r="D5" t="s">
        <v>40</v>
      </c>
      <c r="E5">
        <v>100000</v>
      </c>
      <c r="L5" s="20"/>
      <c r="M5" s="20"/>
      <c r="N5" s="20"/>
      <c r="O5" s="20"/>
    </row>
    <row r="6" spans="4:15" x14ac:dyDescent="0.3">
      <c r="D6" t="s">
        <v>41</v>
      </c>
      <c r="E6">
        <f>E5*5%</f>
        <v>5000</v>
      </c>
      <c r="L6" s="19" t="s">
        <v>66</v>
      </c>
      <c r="M6" s="20"/>
      <c r="N6" s="20"/>
      <c r="O6" s="20"/>
    </row>
    <row r="7" spans="4:15" x14ac:dyDescent="0.3">
      <c r="D7" s="1" t="s">
        <v>42</v>
      </c>
      <c r="E7" s="1">
        <f>SUM(E5:E6)</f>
        <v>105000</v>
      </c>
      <c r="L7" s="20" t="s">
        <v>59</v>
      </c>
      <c r="M7" s="20"/>
      <c r="N7" s="20"/>
      <c r="O7" s="20"/>
    </row>
    <row r="8" spans="4:15" x14ac:dyDescent="0.3">
      <c r="L8" s="20"/>
      <c r="M8" s="20"/>
      <c r="N8" s="20"/>
      <c r="O8" s="20"/>
    </row>
    <row r="9" spans="4:15" x14ac:dyDescent="0.3">
      <c r="L9" s="19" t="s">
        <v>67</v>
      </c>
      <c r="M9" s="20"/>
      <c r="N9" s="20"/>
      <c r="O9" s="20"/>
    </row>
    <row r="10" spans="4:15" x14ac:dyDescent="0.3">
      <c r="L10" s="20" t="s">
        <v>57</v>
      </c>
      <c r="M10" s="20"/>
      <c r="N10" s="20"/>
      <c r="O10" s="20"/>
    </row>
    <row r="11" spans="4:15" x14ac:dyDescent="0.3">
      <c r="D11" t="s">
        <v>43</v>
      </c>
      <c r="E11">
        <v>140000</v>
      </c>
    </row>
    <row r="12" spans="4:15" x14ac:dyDescent="0.3">
      <c r="D12" t="s">
        <v>41</v>
      </c>
      <c r="E12">
        <f>E11*5%</f>
        <v>7000</v>
      </c>
    </row>
    <row r="13" spans="4:15" x14ac:dyDescent="0.3">
      <c r="D13" s="1" t="s">
        <v>42</v>
      </c>
      <c r="E13" s="1">
        <f>SUM(E11:E12)</f>
        <v>147000</v>
      </c>
    </row>
    <row r="15" spans="4:15" x14ac:dyDescent="0.3">
      <c r="D15" s="1" t="s">
        <v>54</v>
      </c>
    </row>
    <row r="16" spans="4:15" x14ac:dyDescent="0.3">
      <c r="D16" s="1"/>
    </row>
    <row r="17" spans="4:13" x14ac:dyDescent="0.3">
      <c r="D17" t="s">
        <v>44</v>
      </c>
      <c r="E17" s="3"/>
    </row>
    <row r="18" spans="4:13" x14ac:dyDescent="0.3">
      <c r="D18" t="s">
        <v>45</v>
      </c>
      <c r="E18" s="3"/>
    </row>
    <row r="19" spans="4:13" x14ac:dyDescent="0.3">
      <c r="D19" t="s">
        <v>49</v>
      </c>
      <c r="E19" s="3"/>
    </row>
    <row r="22" spans="4:13" x14ac:dyDescent="0.3">
      <c r="L22" s="21" t="s">
        <v>60</v>
      </c>
      <c r="M22" s="21"/>
    </row>
    <row r="23" spans="4:13" x14ac:dyDescent="0.3">
      <c r="L23" s="22" t="s">
        <v>4</v>
      </c>
      <c r="M23" s="22" t="s">
        <v>50</v>
      </c>
    </row>
    <row r="24" spans="4:13" ht="28.8" x14ac:dyDescent="0.3">
      <c r="D24" s="16" t="s">
        <v>48</v>
      </c>
      <c r="L24" s="23" t="s">
        <v>61</v>
      </c>
      <c r="M24" s="23" t="s">
        <v>62</v>
      </c>
    </row>
    <row r="25" spans="4:13" ht="43.2" x14ac:dyDescent="0.3">
      <c r="D25" t="s">
        <v>51</v>
      </c>
      <c r="L25" s="23" t="s">
        <v>63</v>
      </c>
      <c r="M25" s="23" t="s">
        <v>64</v>
      </c>
    </row>
    <row r="26" spans="4:13" x14ac:dyDescent="0.3">
      <c r="D26" t="s">
        <v>40</v>
      </c>
      <c r="E26">
        <v>200000</v>
      </c>
    </row>
    <row r="27" spans="4:13" x14ac:dyDescent="0.3">
      <c r="D27" t="s">
        <v>41</v>
      </c>
      <c r="E27">
        <f>E26*5%</f>
        <v>10000</v>
      </c>
    </row>
    <row r="28" spans="4:13" x14ac:dyDescent="0.3">
      <c r="D28" s="1" t="s">
        <v>42</v>
      </c>
      <c r="E28" s="1">
        <f>SUM(E26:E27)</f>
        <v>210000</v>
      </c>
    </row>
    <row r="32" spans="4:13" x14ac:dyDescent="0.3">
      <c r="D32" t="s">
        <v>43</v>
      </c>
      <c r="E32">
        <v>180000</v>
      </c>
    </row>
    <row r="33" spans="4:5" x14ac:dyDescent="0.3">
      <c r="D33" t="s">
        <v>41</v>
      </c>
      <c r="E33">
        <f>E32*5%</f>
        <v>9000</v>
      </c>
    </row>
    <row r="34" spans="4:5" x14ac:dyDescent="0.3">
      <c r="D34" s="1" t="s">
        <v>42</v>
      </c>
      <c r="E34" s="1">
        <f>SUM(E32:E33)</f>
        <v>189000</v>
      </c>
    </row>
    <row r="36" spans="4:5" x14ac:dyDescent="0.3">
      <c r="D36" s="1" t="s">
        <v>54</v>
      </c>
    </row>
    <row r="37" spans="4:5" x14ac:dyDescent="0.3">
      <c r="D37" s="1"/>
    </row>
    <row r="38" spans="4:5" x14ac:dyDescent="0.3">
      <c r="D38" t="s">
        <v>44</v>
      </c>
      <c r="E38" s="3"/>
    </row>
    <row r="39" spans="4:5" x14ac:dyDescent="0.3">
      <c r="D39" t="s">
        <v>45</v>
      </c>
      <c r="E39" s="3"/>
    </row>
    <row r="40" spans="4:5" x14ac:dyDescent="0.3">
      <c r="D40" t="s">
        <v>49</v>
      </c>
      <c r="E40" s="3"/>
    </row>
    <row r="41" spans="4:5" x14ac:dyDescent="0.3">
      <c r="D41" t="s">
        <v>50</v>
      </c>
      <c r="E41" s="3"/>
    </row>
    <row r="46" spans="4:5" x14ac:dyDescent="0.3">
      <c r="D46" s="16" t="s">
        <v>53</v>
      </c>
    </row>
    <row r="47" spans="4:5" x14ac:dyDescent="0.3">
      <c r="D47" t="s">
        <v>51</v>
      </c>
    </row>
    <row r="49" spans="4:13" x14ac:dyDescent="0.3">
      <c r="D49" t="s">
        <v>40</v>
      </c>
      <c r="E49">
        <v>400000</v>
      </c>
    </row>
    <row r="50" spans="4:13" x14ac:dyDescent="0.3">
      <c r="D50" t="s">
        <v>41</v>
      </c>
      <c r="E50">
        <f>E49*5%</f>
        <v>20000</v>
      </c>
      <c r="K50" s="20" t="s">
        <v>78</v>
      </c>
      <c r="L50" s="20"/>
      <c r="M50" s="20"/>
    </row>
    <row r="51" spans="4:13" x14ac:dyDescent="0.3">
      <c r="D51" s="1" t="s">
        <v>42</v>
      </c>
      <c r="E51" s="1">
        <f>SUM(E49:E50)</f>
        <v>420000</v>
      </c>
    </row>
    <row r="55" spans="4:13" x14ac:dyDescent="0.3">
      <c r="D55" t="s">
        <v>43</v>
      </c>
      <c r="E55">
        <v>300000</v>
      </c>
    </row>
    <row r="56" spans="4:13" x14ac:dyDescent="0.3">
      <c r="D56" t="s">
        <v>41</v>
      </c>
      <c r="E56">
        <f>E55*5%</f>
        <v>15000</v>
      </c>
    </row>
    <row r="57" spans="4:13" x14ac:dyDescent="0.3">
      <c r="D57" s="1" t="s">
        <v>42</v>
      </c>
      <c r="E57" s="1">
        <f>SUM(E55:E56)</f>
        <v>315000</v>
      </c>
    </row>
    <row r="59" spans="4:13" x14ac:dyDescent="0.3">
      <c r="D59" s="1" t="s">
        <v>54</v>
      </c>
    </row>
    <row r="60" spans="4:13" x14ac:dyDescent="0.3">
      <c r="D60" s="1"/>
    </row>
    <row r="61" spans="4:13" x14ac:dyDescent="0.3">
      <c r="D61" t="s">
        <v>44</v>
      </c>
      <c r="E61" s="3"/>
    </row>
    <row r="63" spans="4:13" x14ac:dyDescent="0.3">
      <c r="D63" t="s">
        <v>45</v>
      </c>
      <c r="E63" s="3"/>
    </row>
    <row r="64" spans="4:13" x14ac:dyDescent="0.3">
      <c r="D64" t="s">
        <v>55</v>
      </c>
      <c r="E64" s="3"/>
    </row>
    <row r="65" spans="4:13" x14ac:dyDescent="0.3">
      <c r="D65" t="s">
        <v>56</v>
      </c>
      <c r="E65" s="3"/>
    </row>
    <row r="67" spans="4:13" x14ac:dyDescent="0.3">
      <c r="D67" t="s">
        <v>49</v>
      </c>
      <c r="E67" s="3"/>
    </row>
    <row r="68" spans="4:13" x14ac:dyDescent="0.3">
      <c r="D68" t="s">
        <v>50</v>
      </c>
      <c r="E68" s="3"/>
    </row>
    <row r="72" spans="4:13" x14ac:dyDescent="0.3">
      <c r="D72" s="1" t="s">
        <v>86</v>
      </c>
      <c r="K72" s="16" t="s">
        <v>79</v>
      </c>
      <c r="L72" s="15"/>
      <c r="M72" s="15"/>
    </row>
    <row r="73" spans="4:13" x14ac:dyDescent="0.3">
      <c r="K73" s="15" t="s">
        <v>80</v>
      </c>
      <c r="L73" s="15"/>
      <c r="M73" s="15"/>
    </row>
    <row r="74" spans="4:13" x14ac:dyDescent="0.3">
      <c r="K74" s="15" t="s">
        <v>81</v>
      </c>
      <c r="L74" s="15"/>
      <c r="M74" s="15"/>
    </row>
    <row r="75" spans="4:13" x14ac:dyDescent="0.3">
      <c r="K75" s="15"/>
      <c r="L75" s="15"/>
      <c r="M75" s="15"/>
    </row>
    <row r="76" spans="4:13" x14ac:dyDescent="0.3">
      <c r="K76" s="15"/>
      <c r="L76" s="15"/>
      <c r="M76" s="15"/>
    </row>
    <row r="77" spans="4:13" x14ac:dyDescent="0.3">
      <c r="K77" s="16" t="s">
        <v>82</v>
      </c>
      <c r="L77" s="15"/>
      <c r="M77" s="15"/>
    </row>
    <row r="78" spans="4:13" x14ac:dyDescent="0.3">
      <c r="D78" s="1" t="s">
        <v>87</v>
      </c>
      <c r="K78" s="15" t="s">
        <v>84</v>
      </c>
      <c r="L78" s="15"/>
      <c r="M78" s="15"/>
    </row>
    <row r="79" spans="4:13" x14ac:dyDescent="0.3">
      <c r="K79" s="15" t="s">
        <v>83</v>
      </c>
      <c r="L79" s="15"/>
      <c r="M79" s="15"/>
    </row>
    <row r="134" spans="4:5" x14ac:dyDescent="0.3">
      <c r="D134" s="1"/>
    </row>
    <row r="140" spans="4:5" x14ac:dyDescent="0.3">
      <c r="D140" s="1"/>
      <c r="E140" s="1"/>
    </row>
    <row r="146" spans="4:5" x14ac:dyDescent="0.3">
      <c r="D146" s="1"/>
      <c r="E146" s="1"/>
    </row>
    <row r="148" spans="4:5" x14ac:dyDescent="0.3">
      <c r="D148" s="1"/>
    </row>
    <row r="149" spans="4:5" x14ac:dyDescent="0.3">
      <c r="D14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2:P71"/>
  <sheetViews>
    <sheetView workbookViewId="0">
      <selection activeCell="J1" sqref="J1"/>
    </sheetView>
  </sheetViews>
  <sheetFormatPr defaultRowHeight="14.4" x14ac:dyDescent="0.3"/>
  <cols>
    <col min="4" max="4" width="18.5546875" customWidth="1"/>
    <col min="5" max="5" width="15.88671875" customWidth="1"/>
    <col min="8" max="8" width="10.6640625" customWidth="1"/>
  </cols>
  <sheetData>
    <row r="2" spans="4:8" x14ac:dyDescent="0.3">
      <c r="D2" s="1" t="s">
        <v>29</v>
      </c>
    </row>
    <row r="4" spans="4:8" x14ac:dyDescent="0.3">
      <c r="D4" t="s">
        <v>19</v>
      </c>
    </row>
    <row r="5" spans="4:8" x14ac:dyDescent="0.3">
      <c r="D5" s="13" t="s">
        <v>6</v>
      </c>
      <c r="E5" s="13" t="s">
        <v>9</v>
      </c>
      <c r="F5" s="13" t="s">
        <v>26</v>
      </c>
      <c r="G5" s="13" t="s">
        <v>27</v>
      </c>
      <c r="H5" s="13" t="s">
        <v>12</v>
      </c>
    </row>
    <row r="6" spans="4:8" x14ac:dyDescent="0.3">
      <c r="D6" t="s">
        <v>20</v>
      </c>
      <c r="E6">
        <v>100000</v>
      </c>
      <c r="F6" s="11">
        <v>0.05</v>
      </c>
      <c r="G6">
        <f>E6*F6</f>
        <v>5000</v>
      </c>
      <c r="H6">
        <f>E6+G6</f>
        <v>105000</v>
      </c>
    </row>
    <row r="7" spans="4:8" x14ac:dyDescent="0.3">
      <c r="D7" t="s">
        <v>21</v>
      </c>
      <c r="E7">
        <v>120000</v>
      </c>
      <c r="F7" s="11">
        <v>0.05</v>
      </c>
      <c r="G7">
        <f t="shared" ref="G7:G8" si="0">E7*F7</f>
        <v>6000</v>
      </c>
      <c r="H7">
        <f t="shared" ref="H7:H9" si="1">E7+G7</f>
        <v>126000</v>
      </c>
    </row>
    <row r="8" spans="4:8" x14ac:dyDescent="0.3">
      <c r="D8" t="s">
        <v>22</v>
      </c>
      <c r="E8">
        <v>60000</v>
      </c>
      <c r="F8" s="11">
        <v>0.05</v>
      </c>
      <c r="G8">
        <f t="shared" si="0"/>
        <v>3000</v>
      </c>
      <c r="H8">
        <f t="shared" si="1"/>
        <v>63000</v>
      </c>
    </row>
    <row r="9" spans="4:8" x14ac:dyDescent="0.3">
      <c r="E9" s="1">
        <f>SUM(E6:E8)</f>
        <v>280000</v>
      </c>
      <c r="G9" s="1">
        <f>SUM(G6:G8)</f>
        <v>14000</v>
      </c>
      <c r="H9">
        <f t="shared" si="1"/>
        <v>294000</v>
      </c>
    </row>
    <row r="10" spans="4:8" x14ac:dyDescent="0.3">
      <c r="E10" s="1"/>
    </row>
    <row r="11" spans="4:8" x14ac:dyDescent="0.3">
      <c r="E11" s="1"/>
    </row>
    <row r="12" spans="4:8" x14ac:dyDescent="0.3">
      <c r="D12" s="13" t="s">
        <v>13</v>
      </c>
      <c r="E12" s="13" t="s">
        <v>9</v>
      </c>
      <c r="F12" s="13" t="s">
        <v>26</v>
      </c>
      <c r="G12" s="13" t="s">
        <v>27</v>
      </c>
      <c r="H12" s="13" t="s">
        <v>12</v>
      </c>
    </row>
    <row r="13" spans="4:8" x14ac:dyDescent="0.3">
      <c r="D13" t="s">
        <v>20</v>
      </c>
      <c r="E13">
        <v>60000</v>
      </c>
      <c r="F13" s="11">
        <v>0.05</v>
      </c>
      <c r="G13">
        <f>E13*F13</f>
        <v>3000</v>
      </c>
      <c r="H13">
        <f>E13+G13</f>
        <v>63000</v>
      </c>
    </row>
    <row r="14" spans="4:8" x14ac:dyDescent="0.3">
      <c r="D14" t="s">
        <v>21</v>
      </c>
      <c r="E14">
        <v>130000</v>
      </c>
      <c r="F14" s="11">
        <v>0.05</v>
      </c>
      <c r="G14">
        <f t="shared" ref="G14:G15" si="2">E14*F14</f>
        <v>6500</v>
      </c>
      <c r="H14">
        <f t="shared" ref="H14:H16" si="3">E14+G14</f>
        <v>136500</v>
      </c>
    </row>
    <row r="15" spans="4:8" x14ac:dyDescent="0.3">
      <c r="D15" t="s">
        <v>22</v>
      </c>
      <c r="E15">
        <v>150000</v>
      </c>
      <c r="F15" s="11">
        <v>0.05</v>
      </c>
      <c r="G15">
        <f t="shared" si="2"/>
        <v>7500</v>
      </c>
      <c r="H15">
        <f t="shared" si="3"/>
        <v>157500</v>
      </c>
    </row>
    <row r="16" spans="4:8" x14ac:dyDescent="0.3">
      <c r="E16" s="1">
        <f>SUM(E13:E15)</f>
        <v>340000</v>
      </c>
      <c r="G16" s="1">
        <f>SUM(G13:G15)</f>
        <v>17000</v>
      </c>
      <c r="H16">
        <f t="shared" si="3"/>
        <v>357000</v>
      </c>
    </row>
    <row r="18" spans="4:16" x14ac:dyDescent="0.3">
      <c r="D18" t="s">
        <v>30</v>
      </c>
    </row>
    <row r="19" spans="4:16" x14ac:dyDescent="0.3">
      <c r="D19" t="s">
        <v>31</v>
      </c>
    </row>
    <row r="22" spans="4:16" x14ac:dyDescent="0.3">
      <c r="D22" s="1" t="s">
        <v>20</v>
      </c>
    </row>
    <row r="23" spans="4:16" x14ac:dyDescent="0.3">
      <c r="L23" s="19" t="s">
        <v>71</v>
      </c>
      <c r="M23" s="20"/>
      <c r="N23" s="20"/>
      <c r="O23" s="20"/>
      <c r="P23" s="20"/>
    </row>
    <row r="24" spans="4:16" x14ac:dyDescent="0.3">
      <c r="D24" s="6" t="s">
        <v>5</v>
      </c>
      <c r="E24" s="8" t="s">
        <v>69</v>
      </c>
      <c r="F24" s="8" t="s">
        <v>0</v>
      </c>
      <c r="G24" s="8" t="s">
        <v>1</v>
      </c>
      <c r="H24" s="10" t="s">
        <v>68</v>
      </c>
      <c r="L24" s="20" t="s">
        <v>88</v>
      </c>
      <c r="M24" s="20"/>
      <c r="N24" s="20"/>
      <c r="O24" s="20"/>
      <c r="P24" s="20"/>
    </row>
    <row r="25" spans="4:16" x14ac:dyDescent="0.3">
      <c r="D25" s="3" t="s">
        <v>2</v>
      </c>
      <c r="E25" s="3"/>
      <c r="F25" s="3"/>
      <c r="G25" s="3"/>
      <c r="H25" s="3"/>
      <c r="L25" s="20" t="s">
        <v>85</v>
      </c>
      <c r="M25" s="20"/>
      <c r="N25" s="20"/>
      <c r="O25" s="20"/>
      <c r="P25" s="20"/>
    </row>
    <row r="26" spans="4:16" x14ac:dyDescent="0.3">
      <c r="D26" s="3"/>
      <c r="E26" s="3"/>
      <c r="F26" s="3"/>
      <c r="G26" s="3"/>
      <c r="H26" s="3"/>
    </row>
    <row r="27" spans="4:16" x14ac:dyDescent="0.3">
      <c r="D27" s="3" t="s">
        <v>3</v>
      </c>
      <c r="E27" s="3"/>
      <c r="F27" s="3"/>
      <c r="G27" s="3"/>
      <c r="H27" s="3"/>
    </row>
    <row r="28" spans="4:16" x14ac:dyDescent="0.3">
      <c r="D28" s="3" t="s">
        <v>28</v>
      </c>
      <c r="E28" s="3"/>
      <c r="F28" s="3"/>
      <c r="G28" s="3"/>
      <c r="H28" s="3"/>
    </row>
    <row r="29" spans="4:16" x14ac:dyDescent="0.3">
      <c r="D29" s="3" t="s">
        <v>23</v>
      </c>
      <c r="E29" s="3"/>
      <c r="F29" s="3"/>
      <c r="G29" s="3"/>
      <c r="H29" s="3"/>
    </row>
    <row r="30" spans="4:16" x14ac:dyDescent="0.3">
      <c r="D30" s="3"/>
      <c r="E30" s="3"/>
      <c r="F30" s="3"/>
      <c r="G30" s="3"/>
      <c r="H30" s="3"/>
    </row>
    <row r="31" spans="4:16" x14ac:dyDescent="0.3">
      <c r="D31" s="12" t="s">
        <v>4</v>
      </c>
      <c r="E31" s="3"/>
      <c r="F31" s="3"/>
      <c r="G31" s="3"/>
      <c r="H31" s="3"/>
    </row>
    <row r="32" spans="4:16" x14ac:dyDescent="0.3">
      <c r="D32" s="12" t="s">
        <v>24</v>
      </c>
      <c r="E32" s="3"/>
      <c r="F32" s="3"/>
      <c r="G32" s="3"/>
      <c r="H32" s="3"/>
    </row>
    <row r="33" spans="4:8" x14ac:dyDescent="0.3">
      <c r="D33" s="5" t="s">
        <v>25</v>
      </c>
      <c r="E33" s="3"/>
      <c r="F33" s="3"/>
      <c r="G33" s="3"/>
      <c r="H33" s="3"/>
    </row>
    <row r="36" spans="4:8" x14ac:dyDescent="0.3">
      <c r="D36" t="s">
        <v>21</v>
      </c>
    </row>
    <row r="37" spans="4:8" x14ac:dyDescent="0.3">
      <c r="D37" s="6" t="s">
        <v>5</v>
      </c>
      <c r="E37" s="8" t="s">
        <v>69</v>
      </c>
      <c r="F37" s="8" t="s">
        <v>0</v>
      </c>
      <c r="G37" s="8" t="s">
        <v>1</v>
      </c>
      <c r="H37" s="10" t="s">
        <v>68</v>
      </c>
    </row>
    <row r="38" spans="4:8" x14ac:dyDescent="0.3">
      <c r="D38" s="3" t="s">
        <v>2</v>
      </c>
      <c r="E38" s="3"/>
      <c r="F38" s="3"/>
      <c r="G38" s="3"/>
      <c r="H38" s="3"/>
    </row>
    <row r="39" spans="4:8" x14ac:dyDescent="0.3">
      <c r="D39" s="3"/>
      <c r="E39" s="3"/>
      <c r="F39" s="3"/>
      <c r="G39" s="3"/>
      <c r="H39" s="3"/>
    </row>
    <row r="40" spans="4:8" x14ac:dyDescent="0.3">
      <c r="D40" s="3" t="s">
        <v>3</v>
      </c>
      <c r="E40" s="3"/>
      <c r="F40" s="3"/>
      <c r="G40" s="3"/>
      <c r="H40" s="3"/>
    </row>
    <row r="41" spans="4:8" x14ac:dyDescent="0.3">
      <c r="D41" s="3" t="s">
        <v>28</v>
      </c>
      <c r="E41" s="3"/>
      <c r="F41" s="3"/>
      <c r="G41" s="3"/>
      <c r="H41" s="3"/>
    </row>
    <row r="42" spans="4:8" x14ac:dyDescent="0.3">
      <c r="D42" s="3" t="s">
        <v>23</v>
      </c>
      <c r="E42" s="3"/>
      <c r="F42" s="3"/>
      <c r="G42" s="3"/>
      <c r="H42" s="3"/>
    </row>
    <row r="43" spans="4:8" x14ac:dyDescent="0.3">
      <c r="D43" s="3"/>
      <c r="E43" s="3"/>
      <c r="F43" s="3"/>
      <c r="G43" s="3"/>
      <c r="H43" s="3"/>
    </row>
    <row r="44" spans="4:8" s="9" customFormat="1" x14ac:dyDescent="0.3">
      <c r="D44" s="12" t="s">
        <v>4</v>
      </c>
      <c r="E44" s="3"/>
      <c r="F44" s="3"/>
      <c r="G44" s="3"/>
      <c r="H44" s="3"/>
    </row>
    <row r="45" spans="4:8" s="9" customFormat="1" x14ac:dyDescent="0.3">
      <c r="D45" s="12" t="s">
        <v>24</v>
      </c>
      <c r="E45" s="3"/>
      <c r="F45" s="3"/>
      <c r="G45" s="3"/>
      <c r="H45" s="3"/>
    </row>
    <row r="46" spans="4:8" x14ac:dyDescent="0.3">
      <c r="D46" s="5" t="s">
        <v>25</v>
      </c>
      <c r="E46" s="3"/>
      <c r="F46" s="3"/>
      <c r="G46" s="3"/>
      <c r="H46" s="3"/>
    </row>
    <row r="49" spans="4:8" x14ac:dyDescent="0.3">
      <c r="D49" t="s">
        <v>22</v>
      </c>
    </row>
    <row r="50" spans="4:8" x14ac:dyDescent="0.3">
      <c r="D50" s="6" t="s">
        <v>5</v>
      </c>
      <c r="E50" s="8" t="s">
        <v>69</v>
      </c>
      <c r="F50" s="8" t="s">
        <v>0</v>
      </c>
      <c r="G50" s="8" t="s">
        <v>1</v>
      </c>
      <c r="H50" s="10" t="s">
        <v>68</v>
      </c>
    </row>
    <row r="51" spans="4:8" x14ac:dyDescent="0.3">
      <c r="D51" s="3" t="s">
        <v>2</v>
      </c>
      <c r="E51" s="3"/>
      <c r="F51" s="3"/>
      <c r="G51" s="3"/>
      <c r="H51" s="3"/>
    </row>
    <row r="52" spans="4:8" x14ac:dyDescent="0.3">
      <c r="D52" s="3"/>
      <c r="E52" s="3"/>
      <c r="F52" s="3"/>
      <c r="G52" s="3"/>
      <c r="H52" s="3"/>
    </row>
    <row r="53" spans="4:8" x14ac:dyDescent="0.3">
      <c r="D53" s="3" t="s">
        <v>3</v>
      </c>
      <c r="E53" s="3"/>
      <c r="F53" s="3"/>
      <c r="G53" s="3"/>
      <c r="H53" s="3"/>
    </row>
    <row r="54" spans="4:8" x14ac:dyDescent="0.3">
      <c r="D54" s="3" t="s">
        <v>28</v>
      </c>
      <c r="E54" s="3"/>
      <c r="F54" s="3"/>
      <c r="G54" s="3"/>
      <c r="H54" s="3"/>
    </row>
    <row r="55" spans="4:8" x14ac:dyDescent="0.3">
      <c r="D55" s="3" t="s">
        <v>23</v>
      </c>
      <c r="E55" s="3"/>
      <c r="F55" s="3"/>
      <c r="G55" s="3"/>
      <c r="H55" s="3"/>
    </row>
    <row r="56" spans="4:8" x14ac:dyDescent="0.3">
      <c r="D56" s="3"/>
      <c r="E56" s="3"/>
      <c r="F56" s="3"/>
      <c r="G56" s="3"/>
      <c r="H56" s="3"/>
    </row>
    <row r="57" spans="4:8" x14ac:dyDescent="0.3">
      <c r="D57" s="12" t="s">
        <v>4</v>
      </c>
      <c r="E57" s="3"/>
      <c r="F57" s="3"/>
      <c r="G57" s="3"/>
      <c r="H57" s="3"/>
    </row>
    <row r="58" spans="4:8" x14ac:dyDescent="0.3">
      <c r="D58" s="12" t="s">
        <v>24</v>
      </c>
      <c r="E58" s="3"/>
      <c r="F58" s="3"/>
      <c r="G58" s="3"/>
      <c r="H58" s="3"/>
    </row>
    <row r="59" spans="4:8" x14ac:dyDescent="0.3">
      <c r="D59" s="5" t="s">
        <v>25</v>
      </c>
      <c r="E59" s="3"/>
      <c r="F59" s="3"/>
      <c r="G59" s="3"/>
      <c r="H59" s="3"/>
    </row>
    <row r="65" spans="4:4" x14ac:dyDescent="0.3">
      <c r="D65" s="1" t="s">
        <v>86</v>
      </c>
    </row>
    <row r="71" spans="4:4" x14ac:dyDescent="0.3">
      <c r="D71" s="1" t="s">
        <v>87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B69"/>
  <sheetViews>
    <sheetView workbookViewId="0">
      <selection activeCell="J3" sqref="J3"/>
    </sheetView>
  </sheetViews>
  <sheetFormatPr defaultRowHeight="14.4" x14ac:dyDescent="0.3"/>
  <sheetData>
    <row r="3" spans="2:2" ht="15.6" x14ac:dyDescent="0.3">
      <c r="B3" s="14" t="s">
        <v>34</v>
      </c>
    </row>
    <row r="64" spans="2:2" x14ac:dyDescent="0.3">
      <c r="B64" t="s">
        <v>32</v>
      </c>
    </row>
    <row r="69" spans="2:2" x14ac:dyDescent="0.3">
      <c r="B69" t="s">
        <v>33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V28"/>
  <sheetViews>
    <sheetView workbookViewId="0">
      <selection activeCell="I9" sqref="I9"/>
    </sheetView>
  </sheetViews>
  <sheetFormatPr defaultRowHeight="14.4" x14ac:dyDescent="0.3"/>
  <cols>
    <col min="3" max="3" width="15.109375" customWidth="1"/>
    <col min="4" max="4" width="15.5546875" customWidth="1"/>
    <col min="14" max="14" width="14" customWidth="1"/>
    <col min="15" max="15" width="16.44140625" customWidth="1"/>
  </cols>
  <sheetData>
    <row r="2" spans="3:22" x14ac:dyDescent="0.3">
      <c r="C2" s="1" t="s">
        <v>76</v>
      </c>
      <c r="N2" s="1" t="s">
        <v>77</v>
      </c>
      <c r="S2" s="15"/>
      <c r="T2" s="15"/>
      <c r="U2" s="15"/>
      <c r="V2" s="15"/>
    </row>
    <row r="3" spans="3:22" x14ac:dyDescent="0.3">
      <c r="C3" t="s">
        <v>89</v>
      </c>
      <c r="N3" t="s">
        <v>91</v>
      </c>
      <c r="S3" s="16" t="s">
        <v>93</v>
      </c>
      <c r="T3" s="15"/>
      <c r="U3" s="15"/>
      <c r="V3" s="15"/>
    </row>
    <row r="4" spans="3:22" x14ac:dyDescent="0.3">
      <c r="C4" t="s">
        <v>90</v>
      </c>
      <c r="N4" t="s">
        <v>92</v>
      </c>
      <c r="S4" s="15" t="s">
        <v>96</v>
      </c>
      <c r="T4" s="15"/>
      <c r="U4" s="15" t="s">
        <v>99</v>
      </c>
      <c r="V4" s="15"/>
    </row>
    <row r="5" spans="3:22" x14ac:dyDescent="0.3">
      <c r="C5" t="s">
        <v>70</v>
      </c>
      <c r="N5" t="s">
        <v>70</v>
      </c>
      <c r="S5" s="15" t="s">
        <v>98</v>
      </c>
      <c r="T5" s="15"/>
      <c r="U5" s="15" t="s">
        <v>97</v>
      </c>
      <c r="V5" s="15"/>
    </row>
    <row r="6" spans="3:22" x14ac:dyDescent="0.3">
      <c r="S6" s="15" t="s">
        <v>94</v>
      </c>
      <c r="T6" s="15"/>
      <c r="U6" s="15" t="s">
        <v>95</v>
      </c>
      <c r="V6" s="15"/>
    </row>
    <row r="10" spans="3:22" x14ac:dyDescent="0.3">
      <c r="C10" s="1" t="s">
        <v>14</v>
      </c>
      <c r="N10" s="1" t="s">
        <v>14</v>
      </c>
    </row>
    <row r="12" spans="3:22" x14ac:dyDescent="0.3">
      <c r="C12" s="6" t="s">
        <v>5</v>
      </c>
      <c r="D12" s="6" t="s">
        <v>7</v>
      </c>
      <c r="E12" s="6" t="s">
        <v>8</v>
      </c>
      <c r="F12" s="6" t="s">
        <v>9</v>
      </c>
      <c r="N12" s="6" t="s">
        <v>5</v>
      </c>
      <c r="O12" s="6" t="s">
        <v>7</v>
      </c>
      <c r="P12" s="6" t="s">
        <v>8</v>
      </c>
      <c r="Q12" s="6" t="s">
        <v>9</v>
      </c>
    </row>
    <row r="13" spans="3:22" x14ac:dyDescent="0.3">
      <c r="C13" s="2" t="s">
        <v>6</v>
      </c>
      <c r="D13" s="17"/>
      <c r="E13" s="17"/>
      <c r="F13" s="17"/>
      <c r="N13" s="2" t="s">
        <v>6</v>
      </c>
      <c r="O13" s="17"/>
      <c r="P13" s="17"/>
      <c r="Q13" s="17"/>
    </row>
    <row r="14" spans="3:22" x14ac:dyDescent="0.3">
      <c r="C14" s="3" t="s">
        <v>10</v>
      </c>
      <c r="D14" s="3"/>
      <c r="E14" s="17"/>
      <c r="F14" s="17"/>
      <c r="N14" s="3" t="s">
        <v>10</v>
      </c>
      <c r="O14" s="3"/>
      <c r="P14" s="17"/>
      <c r="Q14" s="17"/>
    </row>
    <row r="15" spans="3:22" x14ac:dyDescent="0.3">
      <c r="C15" s="3" t="s">
        <v>11</v>
      </c>
      <c r="D15" s="3"/>
      <c r="E15" s="17"/>
      <c r="F15" s="17"/>
      <c r="N15" s="3" t="s">
        <v>11</v>
      </c>
      <c r="O15" s="3"/>
      <c r="P15" s="17"/>
      <c r="Q15" s="17"/>
    </row>
    <row r="16" spans="3:22" x14ac:dyDescent="0.3">
      <c r="C16" s="3" t="s">
        <v>12</v>
      </c>
      <c r="D16" s="3"/>
      <c r="E16" s="3"/>
      <c r="F16" s="17"/>
      <c r="N16" s="3" t="s">
        <v>12</v>
      </c>
      <c r="O16" s="3"/>
      <c r="P16" s="3"/>
      <c r="Q16" s="17"/>
    </row>
    <row r="19" spans="3:18" x14ac:dyDescent="0.3">
      <c r="C19" s="6" t="s">
        <v>5</v>
      </c>
      <c r="D19" s="6" t="s">
        <v>7</v>
      </c>
      <c r="E19" s="6" t="s">
        <v>8</v>
      </c>
      <c r="F19" s="6" t="s">
        <v>9</v>
      </c>
      <c r="N19" s="6" t="s">
        <v>5</v>
      </c>
      <c r="O19" s="6" t="s">
        <v>7</v>
      </c>
      <c r="P19" s="6" t="s">
        <v>8</v>
      </c>
      <c r="Q19" s="6" t="s">
        <v>9</v>
      </c>
    </row>
    <row r="20" spans="3:18" x14ac:dyDescent="0.3">
      <c r="C20" s="2" t="s">
        <v>13</v>
      </c>
      <c r="D20" s="17"/>
      <c r="E20" s="17"/>
      <c r="F20" s="17"/>
      <c r="N20" s="2" t="s">
        <v>13</v>
      </c>
      <c r="O20" s="17"/>
      <c r="P20" s="17"/>
      <c r="Q20" s="17"/>
    </row>
    <row r="21" spans="3:18" x14ac:dyDescent="0.3">
      <c r="C21" s="3" t="s">
        <v>10</v>
      </c>
      <c r="D21" s="3"/>
      <c r="E21" s="17"/>
      <c r="F21" s="17"/>
      <c r="N21" s="3" t="s">
        <v>10</v>
      </c>
      <c r="O21" s="3"/>
      <c r="P21" s="17"/>
      <c r="Q21" s="17"/>
    </row>
    <row r="22" spans="3:18" x14ac:dyDescent="0.3">
      <c r="C22" s="3" t="s">
        <v>11</v>
      </c>
      <c r="D22" s="3"/>
      <c r="E22" s="17"/>
      <c r="F22" s="17"/>
      <c r="N22" s="3" t="s">
        <v>11</v>
      </c>
      <c r="O22" s="3"/>
      <c r="P22" s="17"/>
      <c r="Q22" s="17"/>
    </row>
    <row r="23" spans="3:18" x14ac:dyDescent="0.3">
      <c r="C23" s="7" t="s">
        <v>12</v>
      </c>
      <c r="D23" s="18"/>
      <c r="E23" s="18"/>
      <c r="F23" s="17"/>
      <c r="N23" s="7" t="s">
        <v>12</v>
      </c>
      <c r="O23" s="18"/>
      <c r="P23" s="18"/>
      <c r="Q23" s="17"/>
    </row>
    <row r="24" spans="3:18" x14ac:dyDescent="0.3">
      <c r="C24" s="9"/>
      <c r="D24" s="9"/>
      <c r="E24" s="9"/>
      <c r="F24" s="9"/>
      <c r="G24" s="9"/>
      <c r="N24" s="9"/>
      <c r="O24" s="9"/>
      <c r="P24" s="9"/>
      <c r="Q24" s="9"/>
      <c r="R24" s="9"/>
    </row>
    <row r="25" spans="3:18" x14ac:dyDescent="0.3">
      <c r="C25" s="8" t="s">
        <v>5</v>
      </c>
      <c r="D25" s="8" t="s">
        <v>69</v>
      </c>
      <c r="E25" s="8" t="s">
        <v>0</v>
      </c>
      <c r="F25" s="8" t="s">
        <v>1</v>
      </c>
      <c r="G25" s="10" t="s">
        <v>68</v>
      </c>
      <c r="N25" s="8" t="s">
        <v>5</v>
      </c>
      <c r="O25" s="8" t="s">
        <v>69</v>
      </c>
      <c r="P25" s="8" t="s">
        <v>0</v>
      </c>
      <c r="Q25" s="8" t="s">
        <v>1</v>
      </c>
      <c r="R25" s="10" t="s">
        <v>68</v>
      </c>
    </row>
    <row r="26" spans="3:18" x14ac:dyDescent="0.3">
      <c r="C26" s="3" t="s">
        <v>2</v>
      </c>
      <c r="D26" s="3"/>
      <c r="E26" s="3"/>
      <c r="F26" s="3"/>
      <c r="G26" s="3"/>
      <c r="N26" s="3" t="s">
        <v>2</v>
      </c>
      <c r="O26" s="3"/>
      <c r="P26" s="3"/>
      <c r="Q26" s="3"/>
      <c r="R26" s="3"/>
    </row>
    <row r="27" spans="3:18" x14ac:dyDescent="0.3">
      <c r="C27" s="3" t="s">
        <v>3</v>
      </c>
      <c r="D27" s="3"/>
      <c r="E27" s="3"/>
      <c r="F27" s="3"/>
      <c r="G27" s="3"/>
      <c r="N27" s="3" t="s">
        <v>3</v>
      </c>
      <c r="O27" s="3"/>
      <c r="P27" s="3"/>
      <c r="Q27" s="3"/>
      <c r="R27" s="3"/>
    </row>
    <row r="28" spans="3:18" x14ac:dyDescent="0.3">
      <c r="C28" s="2" t="s">
        <v>4</v>
      </c>
      <c r="D28" s="3"/>
      <c r="E28" s="3"/>
      <c r="F28" s="3"/>
      <c r="G28" s="3"/>
      <c r="N28" s="2" t="s">
        <v>4</v>
      </c>
      <c r="O28" s="3"/>
      <c r="P28" s="3"/>
      <c r="Q28" s="3"/>
      <c r="R28" s="3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4:F16"/>
  <sheetViews>
    <sheetView workbookViewId="0">
      <selection activeCell="H10" sqref="H10"/>
    </sheetView>
  </sheetViews>
  <sheetFormatPr defaultRowHeight="14.4" x14ac:dyDescent="0.3"/>
  <cols>
    <col min="3" max="3" width="78.44140625" customWidth="1"/>
    <col min="4" max="4" width="17.44140625" customWidth="1"/>
    <col min="5" max="5" width="22.33203125" customWidth="1"/>
  </cols>
  <sheetData>
    <row r="4" spans="3:6" x14ac:dyDescent="0.3">
      <c r="C4" s="1" t="s">
        <v>15</v>
      </c>
    </row>
    <row r="6" spans="3:6" x14ac:dyDescent="0.3">
      <c r="C6" s="4" t="s">
        <v>16</v>
      </c>
      <c r="D6" s="4" t="s">
        <v>17</v>
      </c>
      <c r="E6" s="4" t="s">
        <v>18</v>
      </c>
    </row>
    <row r="7" spans="3:6" x14ac:dyDescent="0.3">
      <c r="C7" s="3" t="s">
        <v>38</v>
      </c>
      <c r="D7" s="3"/>
      <c r="E7" s="3"/>
    </row>
    <row r="8" spans="3:6" x14ac:dyDescent="0.3">
      <c r="C8" s="3" t="s">
        <v>39</v>
      </c>
      <c r="D8" s="3"/>
      <c r="E8" s="3"/>
    </row>
    <row r="9" spans="3:6" x14ac:dyDescent="0.3">
      <c r="C9" s="3" t="s">
        <v>35</v>
      </c>
      <c r="D9" s="3"/>
      <c r="E9" s="3"/>
    </row>
    <row r="10" spans="3:6" x14ac:dyDescent="0.3">
      <c r="C10" s="5" t="s">
        <v>72</v>
      </c>
      <c r="D10" s="3"/>
      <c r="E10" s="3"/>
    </row>
    <row r="11" spans="3:6" x14ac:dyDescent="0.3">
      <c r="C11" s="5" t="s">
        <v>73</v>
      </c>
      <c r="D11" s="3"/>
      <c r="E11" s="3"/>
    </row>
    <row r="12" spans="3:6" x14ac:dyDescent="0.3">
      <c r="C12" s="5" t="s">
        <v>36</v>
      </c>
      <c r="D12" s="3"/>
      <c r="E12" s="3"/>
    </row>
    <row r="13" spans="3:6" x14ac:dyDescent="0.3">
      <c r="C13" s="5" t="s">
        <v>37</v>
      </c>
      <c r="D13" s="3"/>
      <c r="E13" s="3"/>
    </row>
    <row r="16" spans="3:6" x14ac:dyDescent="0.3">
      <c r="C16" s="1" t="s">
        <v>74</v>
      </c>
      <c r="F16" s="1" t="s">
        <v>75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GST PAYABLE CREDIT INTRO</vt:lpstr>
      <vt:lpstr>GST PAYABLE CREDIT LOCAL</vt:lpstr>
      <vt:lpstr>BILL</vt:lpstr>
      <vt:lpstr>local sale tax inclusive</vt:lpstr>
      <vt:lpstr>Tax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msa</dc:creator>
  <cp:lastModifiedBy>lenovo</cp:lastModifiedBy>
  <dcterms:created xsi:type="dcterms:W3CDTF">2017-05-11T16:02:18Z</dcterms:created>
  <dcterms:modified xsi:type="dcterms:W3CDTF">2020-04-11T08:24:28Z</dcterms:modified>
</cp:coreProperties>
</file>