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dhu\maninder\10-05\"/>
    </mc:Choice>
  </mc:AlternateContent>
  <bookViews>
    <workbookView xWindow="0" yWindow="0" windowWidth="20490" windowHeight="9195"/>
  </bookViews>
  <sheets>
    <sheet name="Q1" sheetId="1" r:id="rId1"/>
    <sheet name="Q2" sheetId="2" r:id="rId2"/>
    <sheet name="Q3" sheetId="4" r:id="rId3"/>
    <sheet name="Q4" sheetId="3" r:id="rId4"/>
    <sheet name="Q5" sheetId="5" r:id="rId5"/>
    <sheet name="Q6" sheetId="6" r:id="rId6"/>
    <sheet name="Q7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7" l="1"/>
  <c r="G56" i="7" s="1"/>
  <c r="D55" i="7"/>
  <c r="D56" i="7" s="1"/>
  <c r="D47" i="7"/>
  <c r="D48" i="7" s="1"/>
  <c r="G47" i="7"/>
  <c r="G48" i="7" s="1"/>
  <c r="D39" i="7"/>
  <c r="D40" i="7" s="1"/>
  <c r="D27" i="7"/>
  <c r="D28" i="7" s="1"/>
  <c r="G38" i="7"/>
  <c r="G39" i="7" s="1"/>
  <c r="G20" i="7"/>
  <c r="G21" i="7" s="1"/>
  <c r="D20" i="7"/>
  <c r="D21" i="7" s="1"/>
  <c r="D9" i="1"/>
  <c r="D5" i="2"/>
  <c r="G7" i="6"/>
  <c r="D15" i="6"/>
  <c r="D14" i="6"/>
  <c r="D7" i="6"/>
  <c r="D8" i="6" s="1"/>
  <c r="G16" i="5"/>
  <c r="G15" i="5"/>
  <c r="D22" i="5"/>
  <c r="D23" i="5" s="1"/>
  <c r="D15" i="5"/>
  <c r="D16" i="5" s="1"/>
  <c r="G6" i="4"/>
  <c r="G7" i="4" s="1"/>
  <c r="D13" i="4"/>
  <c r="D7" i="4"/>
  <c r="D6" i="4"/>
  <c r="D13" i="3"/>
  <c r="D14" i="3" s="1"/>
  <c r="G6" i="3"/>
  <c r="G7" i="3" s="1"/>
  <c r="D6" i="3"/>
  <c r="G15" i="2"/>
  <c r="G16" i="2" s="1"/>
  <c r="J5" i="2"/>
  <c r="J6" i="2" s="1"/>
  <c r="G5" i="2"/>
  <c r="G6" i="2" s="1"/>
  <c r="D15" i="2"/>
  <c r="D16" i="2" s="1"/>
  <c r="D20" i="1"/>
  <c r="D19" i="1"/>
  <c r="D10" i="1"/>
  <c r="D14" i="4" l="1"/>
  <c r="D7" i="3"/>
  <c r="D29" i="7"/>
  <c r="D30" i="7" s="1"/>
  <c r="G40" i="7"/>
  <c r="G41" i="7" s="1"/>
  <c r="D11" i="1"/>
  <c r="D12" i="1" s="1"/>
  <c r="D6" i="2"/>
  <c r="G8" i="6" l="1"/>
  <c r="G9" i="6" s="1"/>
  <c r="G10" i="6" s="1"/>
  <c r="D7" i="2"/>
  <c r="D8" i="2" s="1"/>
</calcChain>
</file>

<file path=xl/sharedStrings.xml><?xml version="1.0" encoding="utf-8"?>
<sst xmlns="http://schemas.openxmlformats.org/spreadsheetml/2006/main" count="119" uniqueCount="38">
  <si>
    <t>Purchase</t>
  </si>
  <si>
    <t>Total</t>
  </si>
  <si>
    <t>vat 5%</t>
  </si>
  <si>
    <t>Grand Total</t>
  </si>
  <si>
    <t>Vat 5% (of Total)</t>
  </si>
  <si>
    <t>Sale</t>
  </si>
  <si>
    <t>What is Vat Payable?</t>
  </si>
  <si>
    <t>A LTD</t>
  </si>
  <si>
    <t>X LTD</t>
  </si>
  <si>
    <t>B LTD</t>
  </si>
  <si>
    <t>CST 2%</t>
  </si>
  <si>
    <t>What is Vat /CST Payable?</t>
  </si>
  <si>
    <t>C LTD</t>
  </si>
  <si>
    <t>G LTD</t>
  </si>
  <si>
    <t>Office Stationary</t>
  </si>
  <si>
    <t>AIRTEL</t>
  </si>
  <si>
    <t>TELEPHONE</t>
  </si>
  <si>
    <t>Service Tax 14%</t>
  </si>
  <si>
    <t>D LTD</t>
  </si>
  <si>
    <t>Machine</t>
  </si>
  <si>
    <t>Excise 12.5%</t>
  </si>
  <si>
    <t>RELIANCE</t>
  </si>
  <si>
    <t>INTERNET</t>
  </si>
  <si>
    <t>SALES BILLS</t>
  </si>
  <si>
    <t>PURCHASE BILLS</t>
  </si>
  <si>
    <t>MACHINE BILLS</t>
  </si>
  <si>
    <t>OFFICE EXPENSE BILLS</t>
  </si>
  <si>
    <t>What is Vat/CST Payable?</t>
  </si>
  <si>
    <t>Q1</t>
  </si>
  <si>
    <t>Q2</t>
  </si>
  <si>
    <t>What is Vat Payable assuming Machine used for production or sale?</t>
  </si>
  <si>
    <t>`</t>
  </si>
  <si>
    <t>What is Vat Payable assuming Machine used in Office?</t>
  </si>
  <si>
    <t>Q3</t>
  </si>
  <si>
    <t>Q4</t>
  </si>
  <si>
    <t>Q5</t>
  </si>
  <si>
    <t>Q6</t>
  </si>
  <si>
    <t>Q7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</si>
</sst>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22"/>
  <sheetViews>
    <sheetView tabSelected="1" workbookViewId="0">
      <selection activeCell="C35" sqref="C35"/>
    </sheetView>
  </sheetViews>
  <sheetFormatPr defaultRowHeight="15" x14ac:dyDescent="0.25"/>
  <cols>
    <col min="3" max="3" width="19.85546875" customWidth="1"/>
  </cols>
  <sheetData>
    <row r="6" spans="2:4" x14ac:dyDescent="0.25">
      <c r="B6" t="s">
        <v>28</v>
      </c>
    </row>
    <row r="7" spans="2:4" x14ac:dyDescent="0.25">
      <c r="C7" s="6" t="s">
        <v>7</v>
      </c>
      <c r="D7" s="6"/>
    </row>
    <row r="8" spans="2:4" x14ac:dyDescent="0.25">
      <c r="C8" t="s">
        <v>0</v>
      </c>
      <c r="D8">
        <v>100000</v>
      </c>
    </row>
    <row r="9" spans="2:4" x14ac:dyDescent="0.25">
      <c r="C9" t="s">
        <v>20</v>
      </c>
      <c r="D9">
        <f>D8*12.5%</f>
        <v>12500</v>
      </c>
    </row>
    <row r="10" spans="2:4" x14ac:dyDescent="0.25">
      <c r="C10" t="s">
        <v>1</v>
      </c>
      <c r="D10" s="1">
        <f>SUM(D8:D9)</f>
        <v>112500</v>
      </c>
    </row>
    <row r="11" spans="2:4" x14ac:dyDescent="0.25">
      <c r="C11" t="s">
        <v>4</v>
      </c>
      <c r="D11">
        <f>D10*5%</f>
        <v>5625</v>
      </c>
    </row>
    <row r="12" spans="2:4" x14ac:dyDescent="0.25">
      <c r="C12" s="1" t="s">
        <v>3</v>
      </c>
      <c r="D12" s="1">
        <f>D10+D11</f>
        <v>118125</v>
      </c>
    </row>
    <row r="17" spans="3:4" x14ac:dyDescent="0.25">
      <c r="C17" s="6" t="s">
        <v>8</v>
      </c>
      <c r="D17" s="6"/>
    </row>
    <row r="18" spans="3:4" x14ac:dyDescent="0.25">
      <c r="C18" t="s">
        <v>5</v>
      </c>
      <c r="D18">
        <v>160000</v>
      </c>
    </row>
    <row r="19" spans="3:4" x14ac:dyDescent="0.25">
      <c r="C19" t="s">
        <v>2</v>
      </c>
      <c r="D19">
        <f>D18*5%</f>
        <v>8000</v>
      </c>
    </row>
    <row r="20" spans="3:4" x14ac:dyDescent="0.25">
      <c r="D20" s="1">
        <f>SUM(D18:D19)</f>
        <v>168000</v>
      </c>
    </row>
    <row r="22" spans="3:4" x14ac:dyDescent="0.25">
      <c r="C22" s="1" t="s">
        <v>6</v>
      </c>
    </row>
  </sheetData>
  <mergeCells count="2">
    <mergeCell ref="C7:D7"/>
    <mergeCell ref="C17:D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K27" sqref="K27"/>
    </sheetView>
  </sheetViews>
  <sheetFormatPr defaultRowHeight="15" x14ac:dyDescent="0.25"/>
  <cols>
    <col min="3" max="3" width="17.85546875" bestFit="1" customWidth="1"/>
    <col min="5" max="5" width="1.7109375" customWidth="1"/>
    <col min="6" max="6" width="17.85546875" bestFit="1" customWidth="1"/>
    <col min="8" max="8" width="2.140625" customWidth="1"/>
  </cols>
  <sheetData>
    <row r="1" spans="2:10" x14ac:dyDescent="0.25">
      <c r="B1" s="1"/>
    </row>
    <row r="2" spans="2:10" x14ac:dyDescent="0.25">
      <c r="B2" t="s">
        <v>29</v>
      </c>
    </row>
    <row r="3" spans="2:10" x14ac:dyDescent="0.25">
      <c r="C3" s="6" t="s">
        <v>7</v>
      </c>
      <c r="D3" s="6"/>
      <c r="F3" s="6" t="s">
        <v>9</v>
      </c>
      <c r="G3" s="6"/>
      <c r="I3" s="6" t="s">
        <v>12</v>
      </c>
      <c r="J3" s="6"/>
    </row>
    <row r="4" spans="2:10" x14ac:dyDescent="0.25">
      <c r="C4" t="s">
        <v>0</v>
      </c>
      <c r="D4">
        <v>60000</v>
      </c>
      <c r="F4" t="s">
        <v>0</v>
      </c>
      <c r="G4">
        <v>60000</v>
      </c>
      <c r="I4" t="s">
        <v>0</v>
      </c>
      <c r="J4">
        <v>45000</v>
      </c>
    </row>
    <row r="5" spans="2:10" x14ac:dyDescent="0.25">
      <c r="C5" t="s">
        <v>20</v>
      </c>
      <c r="D5">
        <f>D4*12.5%</f>
        <v>7500</v>
      </c>
      <c r="F5" t="s">
        <v>2</v>
      </c>
      <c r="G5">
        <f>G4*5%</f>
        <v>3000</v>
      </c>
      <c r="I5" t="s">
        <v>10</v>
      </c>
      <c r="J5">
        <f>J4*2%</f>
        <v>900</v>
      </c>
    </row>
    <row r="6" spans="2:10" x14ac:dyDescent="0.25">
      <c r="C6" t="s">
        <v>1</v>
      </c>
      <c r="D6" s="1">
        <f>SUM(D4:D5)</f>
        <v>67500</v>
      </c>
      <c r="G6" s="1">
        <f>SUM(G4:G5)</f>
        <v>63000</v>
      </c>
      <c r="J6" s="1">
        <f>SUM(J4:J5)</f>
        <v>45900</v>
      </c>
    </row>
    <row r="7" spans="2:10" x14ac:dyDescent="0.25">
      <c r="C7" t="s">
        <v>4</v>
      </c>
      <c r="D7">
        <f>D6*5%</f>
        <v>3375</v>
      </c>
    </row>
    <row r="8" spans="2:10" x14ac:dyDescent="0.25">
      <c r="C8" s="1" t="s">
        <v>3</v>
      </c>
      <c r="D8" s="1">
        <f>D6+D7</f>
        <v>70875</v>
      </c>
      <c r="G8" s="1"/>
      <c r="J8" s="1"/>
    </row>
    <row r="10" spans="2:10" x14ac:dyDescent="0.25">
      <c r="F10" s="1"/>
      <c r="G10" s="1"/>
      <c r="I10" s="1"/>
      <c r="J10" s="1"/>
    </row>
    <row r="13" spans="2:10" x14ac:dyDescent="0.25">
      <c r="C13" s="6" t="s">
        <v>8</v>
      </c>
      <c r="D13" s="6"/>
      <c r="F13" s="6" t="s">
        <v>8</v>
      </c>
      <c r="G13" s="6"/>
    </row>
    <row r="14" spans="2:10" x14ac:dyDescent="0.25">
      <c r="C14" t="s">
        <v>5</v>
      </c>
      <c r="D14">
        <v>220000</v>
      </c>
      <c r="F14" t="s">
        <v>5</v>
      </c>
      <c r="G14">
        <v>180000</v>
      </c>
    </row>
    <row r="15" spans="2:10" x14ac:dyDescent="0.25">
      <c r="C15" t="s">
        <v>2</v>
      </c>
      <c r="D15">
        <f>D14*5%</f>
        <v>11000</v>
      </c>
      <c r="F15" t="s">
        <v>10</v>
      </c>
      <c r="G15">
        <f>G14*2%</f>
        <v>3600</v>
      </c>
    </row>
    <row r="16" spans="2:10" x14ac:dyDescent="0.25">
      <c r="D16" s="1">
        <f>SUM(D14:D15)</f>
        <v>231000</v>
      </c>
      <c r="G16" s="1">
        <f>SUM(G14:G15)</f>
        <v>183600</v>
      </c>
    </row>
    <row r="19" spans="3:3" x14ac:dyDescent="0.25">
      <c r="C19" s="1" t="s">
        <v>11</v>
      </c>
    </row>
  </sheetData>
  <mergeCells count="5">
    <mergeCell ref="C3:D3"/>
    <mergeCell ref="C13:D13"/>
    <mergeCell ref="F3:G3"/>
    <mergeCell ref="I3:J3"/>
    <mergeCell ref="F13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7"/>
  <sheetViews>
    <sheetView workbookViewId="0">
      <selection activeCell="N29" sqref="N29"/>
    </sheetView>
  </sheetViews>
  <sheetFormatPr defaultRowHeight="15" x14ac:dyDescent="0.25"/>
  <cols>
    <col min="3" max="3" width="12.42578125" customWidth="1"/>
    <col min="5" max="5" width="3.140625" customWidth="1"/>
    <col min="6" max="6" width="15" bestFit="1" customWidth="1"/>
  </cols>
  <sheetData>
    <row r="2" spans="3:7" x14ac:dyDescent="0.25">
      <c r="C2" t="s">
        <v>33</v>
      </c>
    </row>
    <row r="4" spans="3:7" x14ac:dyDescent="0.25">
      <c r="C4" s="6" t="s">
        <v>9</v>
      </c>
      <c r="D4" s="6"/>
      <c r="F4" s="6" t="s">
        <v>15</v>
      </c>
      <c r="G4" s="6"/>
    </row>
    <row r="5" spans="3:7" x14ac:dyDescent="0.25">
      <c r="C5" t="s">
        <v>0</v>
      </c>
      <c r="D5">
        <v>60000</v>
      </c>
      <c r="F5" t="s">
        <v>16</v>
      </c>
      <c r="G5">
        <v>2500</v>
      </c>
    </row>
    <row r="6" spans="3:7" x14ac:dyDescent="0.25">
      <c r="C6" t="s">
        <v>2</v>
      </c>
      <c r="D6">
        <f>D5*5%</f>
        <v>3000</v>
      </c>
      <c r="F6" t="s">
        <v>17</v>
      </c>
      <c r="G6">
        <f>G5*14%</f>
        <v>350.00000000000006</v>
      </c>
    </row>
    <row r="7" spans="3:7" x14ac:dyDescent="0.25">
      <c r="D7" s="1">
        <f>SUM(D5:D6)</f>
        <v>63000</v>
      </c>
      <c r="G7" s="1">
        <f>SUM(G5:G6)</f>
        <v>2850</v>
      </c>
    </row>
    <row r="11" spans="3:7" x14ac:dyDescent="0.25">
      <c r="C11" s="6" t="s">
        <v>8</v>
      </c>
      <c r="D11" s="6"/>
    </row>
    <row r="12" spans="3:7" x14ac:dyDescent="0.25">
      <c r="C12" t="s">
        <v>5</v>
      </c>
      <c r="D12">
        <v>180000</v>
      </c>
    </row>
    <row r="13" spans="3:7" x14ac:dyDescent="0.25">
      <c r="C13" t="s">
        <v>2</v>
      </c>
      <c r="D13">
        <f>D12*5%</f>
        <v>9000</v>
      </c>
    </row>
    <row r="14" spans="3:7" x14ac:dyDescent="0.25">
      <c r="D14" s="1">
        <f>SUM(D12:D13)</f>
        <v>189000</v>
      </c>
    </row>
    <row r="17" spans="3:3" x14ac:dyDescent="0.25">
      <c r="C17" s="1" t="s">
        <v>6</v>
      </c>
    </row>
    <row r="27" spans="3:3" x14ac:dyDescent="0.25">
      <c r="C27" s="1"/>
    </row>
  </sheetData>
  <mergeCells count="3">
    <mergeCell ref="C4:D4"/>
    <mergeCell ref="C11:D11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workbookViewId="0">
      <selection activeCell="M18" sqref="M18"/>
    </sheetView>
  </sheetViews>
  <sheetFormatPr defaultRowHeight="15" x14ac:dyDescent="0.25"/>
  <cols>
    <col min="3" max="3" width="13" customWidth="1"/>
    <col min="5" max="5" width="2.5703125" customWidth="1"/>
    <col min="6" max="6" width="16" bestFit="1" customWidth="1"/>
  </cols>
  <sheetData>
    <row r="3" spans="2:7" x14ac:dyDescent="0.25">
      <c r="B3" t="s">
        <v>34</v>
      </c>
    </row>
    <row r="4" spans="2:7" x14ac:dyDescent="0.25">
      <c r="C4" s="6" t="s">
        <v>9</v>
      </c>
      <c r="D4" s="6"/>
      <c r="F4" s="6" t="s">
        <v>13</v>
      </c>
      <c r="G4" s="6"/>
    </row>
    <row r="5" spans="2:7" x14ac:dyDescent="0.25">
      <c r="C5" t="s">
        <v>0</v>
      </c>
      <c r="D5">
        <v>80000</v>
      </c>
      <c r="F5" t="s">
        <v>14</v>
      </c>
      <c r="G5">
        <v>8000</v>
      </c>
    </row>
    <row r="6" spans="2:7" x14ac:dyDescent="0.25">
      <c r="C6" t="s">
        <v>2</v>
      </c>
      <c r="D6">
        <f>D5*5%</f>
        <v>4000</v>
      </c>
      <c r="F6" t="s">
        <v>2</v>
      </c>
      <c r="G6">
        <f>G5*5%</f>
        <v>400</v>
      </c>
    </row>
    <row r="7" spans="2:7" x14ac:dyDescent="0.25">
      <c r="D7" s="1">
        <f>SUM(D5:D6)</f>
        <v>84000</v>
      </c>
      <c r="G7" s="1">
        <f>SUM(G5:G6)</f>
        <v>8400</v>
      </c>
    </row>
    <row r="11" spans="2:7" x14ac:dyDescent="0.25">
      <c r="C11" s="6" t="s">
        <v>8</v>
      </c>
      <c r="D11" s="6"/>
    </row>
    <row r="12" spans="2:7" x14ac:dyDescent="0.25">
      <c r="C12" t="s">
        <v>5</v>
      </c>
      <c r="D12">
        <v>130000</v>
      </c>
    </row>
    <row r="13" spans="2:7" x14ac:dyDescent="0.25">
      <c r="C13" t="s">
        <v>2</v>
      </c>
      <c r="D13">
        <f>D12*5%</f>
        <v>6500</v>
      </c>
    </row>
    <row r="14" spans="2:7" x14ac:dyDescent="0.25">
      <c r="D14" s="1">
        <f>SUM(D12:D13)</f>
        <v>136500</v>
      </c>
    </row>
    <row r="17" spans="3:3" x14ac:dyDescent="0.25">
      <c r="C17" s="1" t="s">
        <v>6</v>
      </c>
    </row>
  </sheetData>
  <mergeCells count="3">
    <mergeCell ref="C4:D4"/>
    <mergeCell ref="C11:D11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5"/>
  <sheetViews>
    <sheetView topLeftCell="A16" workbookViewId="0">
      <selection activeCell="D33" sqref="D33"/>
    </sheetView>
  </sheetViews>
  <sheetFormatPr defaultRowHeight="15" x14ac:dyDescent="0.25"/>
  <cols>
    <col min="3" max="3" width="21.5703125" customWidth="1"/>
    <col min="5" max="5" width="1.85546875" customWidth="1"/>
  </cols>
  <sheetData>
    <row r="3" spans="2:7" x14ac:dyDescent="0.25">
      <c r="C3" s="1"/>
    </row>
    <row r="11" spans="2:7" x14ac:dyDescent="0.25">
      <c r="B11" t="s">
        <v>35</v>
      </c>
    </row>
    <row r="12" spans="2:7" x14ac:dyDescent="0.25">
      <c r="C12" t="s">
        <v>31</v>
      </c>
    </row>
    <row r="13" spans="2:7" x14ac:dyDescent="0.25">
      <c r="C13" s="6" t="s">
        <v>9</v>
      </c>
      <c r="D13" s="6"/>
      <c r="F13" s="6" t="s">
        <v>18</v>
      </c>
      <c r="G13" s="6"/>
    </row>
    <row r="14" spans="2:7" x14ac:dyDescent="0.25">
      <c r="C14" t="s">
        <v>0</v>
      </c>
      <c r="D14">
        <v>60000</v>
      </c>
      <c r="F14" t="s">
        <v>19</v>
      </c>
      <c r="G14">
        <v>90000</v>
      </c>
    </row>
    <row r="15" spans="2:7" x14ac:dyDescent="0.25">
      <c r="C15" t="s">
        <v>2</v>
      </c>
      <c r="D15">
        <f>D14*5%</f>
        <v>3000</v>
      </c>
      <c r="F15" t="s">
        <v>2</v>
      </c>
      <c r="G15">
        <f>G14*5%</f>
        <v>4500</v>
      </c>
    </row>
    <row r="16" spans="2:7" x14ac:dyDescent="0.25">
      <c r="D16" s="1">
        <f>SUM(D14:D15)</f>
        <v>63000</v>
      </c>
      <c r="G16" s="1">
        <f>SUM(G14:G15)</f>
        <v>94500</v>
      </c>
    </row>
    <row r="20" spans="3:4" x14ac:dyDescent="0.25">
      <c r="C20" s="6" t="s">
        <v>8</v>
      </c>
      <c r="D20" s="6"/>
    </row>
    <row r="21" spans="3:4" x14ac:dyDescent="0.25">
      <c r="C21" t="s">
        <v>5</v>
      </c>
      <c r="D21">
        <v>160000</v>
      </c>
    </row>
    <row r="22" spans="3:4" x14ac:dyDescent="0.25">
      <c r="C22" t="s">
        <v>2</v>
      </c>
      <c r="D22">
        <f>D21*5%</f>
        <v>8000</v>
      </c>
    </row>
    <row r="23" spans="3:4" x14ac:dyDescent="0.25">
      <c r="D23" s="1">
        <f>SUM(D21:D22)</f>
        <v>168000</v>
      </c>
    </row>
    <row r="27" spans="3:4" x14ac:dyDescent="0.25">
      <c r="C27" s="1" t="s">
        <v>32</v>
      </c>
    </row>
    <row r="29" spans="3:4" x14ac:dyDescent="0.25">
      <c r="C29" s="1" t="s">
        <v>30</v>
      </c>
    </row>
    <row r="34" spans="3:4" x14ac:dyDescent="0.25">
      <c r="C34" s="1"/>
      <c r="D34" s="1"/>
    </row>
    <row r="45" spans="3:4" x14ac:dyDescent="0.25">
      <c r="C45" s="1"/>
      <c r="D45" s="1"/>
    </row>
  </sheetData>
  <mergeCells count="3">
    <mergeCell ref="C13:D13"/>
    <mergeCell ref="C20:D20"/>
    <mergeCell ref="F13:G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9"/>
  <sheetViews>
    <sheetView topLeftCell="A3" workbookViewId="0">
      <selection activeCell="B21" sqref="B21:E29"/>
    </sheetView>
  </sheetViews>
  <sheetFormatPr defaultRowHeight="15" x14ac:dyDescent="0.25"/>
  <cols>
    <col min="3" max="3" width="22.85546875" customWidth="1"/>
    <col min="6" max="6" width="17.85546875" bestFit="1" customWidth="1"/>
  </cols>
  <sheetData>
    <row r="4" spans="2:7" x14ac:dyDescent="0.25">
      <c r="B4" t="s">
        <v>36</v>
      </c>
    </row>
    <row r="5" spans="2:7" x14ac:dyDescent="0.25">
      <c r="C5" s="6" t="s">
        <v>9</v>
      </c>
      <c r="D5" s="6"/>
      <c r="F5" s="6" t="s">
        <v>18</v>
      </c>
      <c r="G5" s="6"/>
    </row>
    <row r="6" spans="2:7" x14ac:dyDescent="0.25">
      <c r="C6" t="s">
        <v>0</v>
      </c>
      <c r="D6">
        <v>60000</v>
      </c>
      <c r="F6" t="s">
        <v>19</v>
      </c>
      <c r="G6">
        <v>75000</v>
      </c>
    </row>
    <row r="7" spans="2:7" x14ac:dyDescent="0.25">
      <c r="C7" t="s">
        <v>2</v>
      </c>
      <c r="D7">
        <f>D6*5%</f>
        <v>3000</v>
      </c>
      <c r="F7" t="s">
        <v>20</v>
      </c>
      <c r="G7">
        <f>G6*12%</f>
        <v>9000</v>
      </c>
    </row>
    <row r="8" spans="2:7" x14ac:dyDescent="0.25">
      <c r="D8" s="1">
        <f>SUM(D6:D7)</f>
        <v>63000</v>
      </c>
      <c r="F8" t="s">
        <v>1</v>
      </c>
      <c r="G8" s="1">
        <f>SUM(G6:G7)</f>
        <v>84000</v>
      </c>
    </row>
    <row r="9" spans="2:7" x14ac:dyDescent="0.25">
      <c r="F9" t="s">
        <v>4</v>
      </c>
      <c r="G9">
        <f>G8*5%</f>
        <v>4200</v>
      </c>
    </row>
    <row r="10" spans="2:7" x14ac:dyDescent="0.25">
      <c r="F10" s="1" t="s">
        <v>3</v>
      </c>
      <c r="G10" s="1">
        <f>G8+G9</f>
        <v>88200</v>
      </c>
    </row>
    <row r="12" spans="2:7" x14ac:dyDescent="0.25">
      <c r="C12" s="6" t="s">
        <v>8</v>
      </c>
      <c r="D12" s="6"/>
    </row>
    <row r="13" spans="2:7" x14ac:dyDescent="0.25">
      <c r="C13" t="s">
        <v>5</v>
      </c>
      <c r="D13">
        <v>130000</v>
      </c>
    </row>
    <row r="14" spans="2:7" x14ac:dyDescent="0.25">
      <c r="C14" t="s">
        <v>2</v>
      </c>
      <c r="D14">
        <f>D13*5%</f>
        <v>6500</v>
      </c>
    </row>
    <row r="15" spans="2:7" x14ac:dyDescent="0.25">
      <c r="D15" s="1">
        <f>SUM(D13:D14)</f>
        <v>136500</v>
      </c>
    </row>
    <row r="18" spans="3:4" x14ac:dyDescent="0.25">
      <c r="C18" s="1" t="s">
        <v>6</v>
      </c>
    </row>
    <row r="22" spans="3:4" x14ac:dyDescent="0.25">
      <c r="C22" s="5"/>
      <c r="D22" s="1"/>
    </row>
    <row r="23" spans="3:4" x14ac:dyDescent="0.25">
      <c r="C23" s="4"/>
    </row>
    <row r="24" spans="3:4" x14ac:dyDescent="0.25">
      <c r="C24" s="4"/>
    </row>
    <row r="25" spans="3:4" x14ac:dyDescent="0.25">
      <c r="C25" s="4"/>
    </row>
    <row r="26" spans="3:4" x14ac:dyDescent="0.25">
      <c r="C26" s="4"/>
    </row>
    <row r="27" spans="3:4" x14ac:dyDescent="0.25">
      <c r="C27" s="5"/>
      <c r="D27" s="1"/>
    </row>
    <row r="28" spans="3:4" x14ac:dyDescent="0.25">
      <c r="C28" s="4"/>
    </row>
    <row r="29" spans="3:4" x14ac:dyDescent="0.25">
      <c r="C29" s="4"/>
    </row>
  </sheetData>
  <mergeCells count="3">
    <mergeCell ref="C5:D5"/>
    <mergeCell ref="F5:G5"/>
    <mergeCell ref="C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topLeftCell="A37" workbookViewId="0">
      <selection activeCell="M69" sqref="M69"/>
    </sheetView>
  </sheetViews>
  <sheetFormatPr defaultRowHeight="15" x14ac:dyDescent="0.25"/>
  <cols>
    <col min="3" max="3" width="22.5703125" customWidth="1"/>
    <col min="6" max="6" width="21.85546875" customWidth="1"/>
    <col min="7" max="7" width="9.140625" customWidth="1"/>
  </cols>
  <sheetData>
    <row r="3" spans="2:3" x14ac:dyDescent="0.25">
      <c r="C3" s="1"/>
    </row>
    <row r="7" spans="2:3" x14ac:dyDescent="0.25">
      <c r="C7" s="1"/>
    </row>
    <row r="15" spans="2:3" x14ac:dyDescent="0.25">
      <c r="B15" t="s">
        <v>37</v>
      </c>
    </row>
    <row r="16" spans="2:3" ht="21" x14ac:dyDescent="0.35">
      <c r="C16" s="3" t="s">
        <v>24</v>
      </c>
    </row>
    <row r="18" spans="3:7" x14ac:dyDescent="0.25">
      <c r="C18" s="6" t="s">
        <v>9</v>
      </c>
      <c r="D18" s="6"/>
      <c r="F18" s="6" t="s">
        <v>12</v>
      </c>
      <c r="G18" s="6"/>
    </row>
    <row r="19" spans="3:7" x14ac:dyDescent="0.25">
      <c r="C19" t="s">
        <v>0</v>
      </c>
      <c r="D19">
        <v>60000</v>
      </c>
      <c r="F19" t="s">
        <v>0</v>
      </c>
      <c r="G19">
        <v>45000</v>
      </c>
    </row>
    <row r="20" spans="3:7" x14ac:dyDescent="0.25">
      <c r="C20" t="s">
        <v>2</v>
      </c>
      <c r="D20">
        <f>D19*5%</f>
        <v>3000</v>
      </c>
      <c r="F20" t="s">
        <v>10</v>
      </c>
      <c r="G20">
        <f>G19*2%</f>
        <v>900</v>
      </c>
    </row>
    <row r="21" spans="3:7" x14ac:dyDescent="0.25">
      <c r="D21" s="1">
        <f>SUM(D19:D20)</f>
        <v>63000</v>
      </c>
      <c r="G21" s="1">
        <f>SUM(G19:G20)</f>
        <v>45900</v>
      </c>
    </row>
    <row r="25" spans="3:7" x14ac:dyDescent="0.25">
      <c r="C25" s="6" t="s">
        <v>7</v>
      </c>
      <c r="D25" s="6"/>
    </row>
    <row r="26" spans="3:7" x14ac:dyDescent="0.25">
      <c r="C26" t="s">
        <v>0</v>
      </c>
      <c r="D26">
        <v>100000</v>
      </c>
    </row>
    <row r="27" spans="3:7" x14ac:dyDescent="0.25">
      <c r="C27" t="s">
        <v>20</v>
      </c>
      <c r="D27">
        <f>D26*12.5%</f>
        <v>12500</v>
      </c>
    </row>
    <row r="28" spans="3:7" x14ac:dyDescent="0.25">
      <c r="C28" t="s">
        <v>1</v>
      </c>
      <c r="D28" s="1">
        <f>SUM(D26:D27)</f>
        <v>112500</v>
      </c>
    </row>
    <row r="29" spans="3:7" x14ac:dyDescent="0.25">
      <c r="C29" t="s">
        <v>4</v>
      </c>
      <c r="D29">
        <f>D28*5%</f>
        <v>5625</v>
      </c>
    </row>
    <row r="30" spans="3:7" x14ac:dyDescent="0.25">
      <c r="C30" s="1" t="s">
        <v>3</v>
      </c>
      <c r="D30" s="1">
        <f>D28+D29</f>
        <v>118125</v>
      </c>
    </row>
    <row r="34" spans="3:7" ht="21" x14ac:dyDescent="0.35">
      <c r="C34" s="3" t="s">
        <v>25</v>
      </c>
    </row>
    <row r="36" spans="3:7" x14ac:dyDescent="0.25">
      <c r="F36" s="6" t="s">
        <v>18</v>
      </c>
      <c r="G36" s="6"/>
    </row>
    <row r="37" spans="3:7" x14ac:dyDescent="0.25">
      <c r="C37" s="2" t="s">
        <v>18</v>
      </c>
      <c r="D37" s="2"/>
      <c r="F37" t="s">
        <v>19</v>
      </c>
      <c r="G37">
        <v>75000</v>
      </c>
    </row>
    <row r="38" spans="3:7" x14ac:dyDescent="0.25">
      <c r="C38" t="s">
        <v>19</v>
      </c>
      <c r="D38">
        <v>90000</v>
      </c>
      <c r="F38" t="s">
        <v>20</v>
      </c>
      <c r="G38">
        <f>G37*12%</f>
        <v>9000</v>
      </c>
    </row>
    <row r="39" spans="3:7" x14ac:dyDescent="0.25">
      <c r="C39" t="s">
        <v>2</v>
      </c>
      <c r="D39">
        <f>D38*5%</f>
        <v>4500</v>
      </c>
      <c r="F39" t="s">
        <v>1</v>
      </c>
      <c r="G39" s="1">
        <f>SUM(G37:G38)</f>
        <v>84000</v>
      </c>
    </row>
    <row r="40" spans="3:7" x14ac:dyDescent="0.25">
      <c r="D40" s="1">
        <f>SUM(D38:D39)</f>
        <v>94500</v>
      </c>
      <c r="F40" t="s">
        <v>4</v>
      </c>
      <c r="G40">
        <f>G39*5%</f>
        <v>4200</v>
      </c>
    </row>
    <row r="41" spans="3:7" x14ac:dyDescent="0.25">
      <c r="F41" s="1" t="s">
        <v>3</v>
      </c>
      <c r="G41" s="1">
        <f>G39+G40</f>
        <v>88200</v>
      </c>
    </row>
    <row r="43" spans="3:7" ht="21" x14ac:dyDescent="0.35">
      <c r="C43" s="3" t="s">
        <v>26</v>
      </c>
    </row>
    <row r="44" spans="3:7" ht="21" x14ac:dyDescent="0.35">
      <c r="C44" s="3"/>
    </row>
    <row r="45" spans="3:7" x14ac:dyDescent="0.25">
      <c r="C45" s="6" t="s">
        <v>13</v>
      </c>
      <c r="D45" s="6"/>
      <c r="F45" s="6" t="s">
        <v>21</v>
      </c>
      <c r="G45" s="6"/>
    </row>
    <row r="46" spans="3:7" x14ac:dyDescent="0.25">
      <c r="C46" t="s">
        <v>14</v>
      </c>
      <c r="D46">
        <v>10000</v>
      </c>
      <c r="F46" t="s">
        <v>22</v>
      </c>
      <c r="G46">
        <v>6000</v>
      </c>
    </row>
    <row r="47" spans="3:7" x14ac:dyDescent="0.25">
      <c r="C47" t="s">
        <v>2</v>
      </c>
      <c r="D47">
        <f>D46*5%</f>
        <v>500</v>
      </c>
      <c r="F47" t="s">
        <v>17</v>
      </c>
      <c r="G47">
        <f>G46*14%</f>
        <v>840.00000000000011</v>
      </c>
    </row>
    <row r="48" spans="3:7" x14ac:dyDescent="0.25">
      <c r="D48" s="1">
        <f>SUM(D46:D47)</f>
        <v>10500</v>
      </c>
      <c r="G48" s="1">
        <f>SUM(G46:G47)</f>
        <v>6840</v>
      </c>
    </row>
    <row r="52" spans="3:7" ht="21" x14ac:dyDescent="0.35">
      <c r="C52" s="3" t="s">
        <v>23</v>
      </c>
    </row>
    <row r="53" spans="3:7" x14ac:dyDescent="0.25">
      <c r="C53" s="6" t="s">
        <v>8</v>
      </c>
      <c r="D53" s="6"/>
      <c r="F53" s="6" t="s">
        <v>8</v>
      </c>
      <c r="G53" s="6"/>
    </row>
    <row r="54" spans="3:7" x14ac:dyDescent="0.25">
      <c r="C54" t="s">
        <v>5</v>
      </c>
      <c r="D54">
        <v>130000</v>
      </c>
      <c r="F54" t="s">
        <v>5</v>
      </c>
      <c r="G54">
        <v>180000</v>
      </c>
    </row>
    <row r="55" spans="3:7" x14ac:dyDescent="0.25">
      <c r="C55" t="s">
        <v>2</v>
      </c>
      <c r="D55">
        <f>D54*5%</f>
        <v>6500</v>
      </c>
      <c r="F55" t="s">
        <v>10</v>
      </c>
      <c r="G55">
        <f>G54*2%</f>
        <v>3600</v>
      </c>
    </row>
    <row r="56" spans="3:7" x14ac:dyDescent="0.25">
      <c r="D56" s="1">
        <f>SUM(D54:D55)</f>
        <v>136500</v>
      </c>
      <c r="G56" s="1">
        <f>SUM(G54:G55)</f>
        <v>183600</v>
      </c>
    </row>
    <row r="60" spans="3:7" x14ac:dyDescent="0.25">
      <c r="C60" s="1" t="s">
        <v>27</v>
      </c>
    </row>
  </sheetData>
  <mergeCells count="8">
    <mergeCell ref="C53:D53"/>
    <mergeCell ref="F53:G53"/>
    <mergeCell ref="C18:D18"/>
    <mergeCell ref="F18:G18"/>
    <mergeCell ref="F36:G36"/>
    <mergeCell ref="C25:D25"/>
    <mergeCell ref="F45:G45"/>
    <mergeCell ref="C45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Q1</vt:lpstr>
      <vt:lpstr>Q2</vt:lpstr>
      <vt:lpstr>Q3</vt:lpstr>
      <vt:lpstr>Q4</vt:lpstr>
      <vt:lpstr>Q5</vt:lpstr>
      <vt:lpstr>Q6</vt:lpstr>
      <vt:lpstr>Q7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MSA</cp:lastModifiedBy>
  <dcterms:created xsi:type="dcterms:W3CDTF">2015-04-01T13:07:06Z</dcterms:created>
  <dcterms:modified xsi:type="dcterms:W3CDTF">2016-05-19T08:21:35Z</dcterms:modified>
</cp:coreProperties>
</file>